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1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SIM/PPA/PPA pisiparendused/"/>
    </mc:Choice>
  </mc:AlternateContent>
  <xr:revisionPtr revIDLastSave="98" documentId="8_{73467B42-2621-41FC-81DB-65E19AF354CD}" xr6:coauthVersionLast="47" xr6:coauthVersionMax="47" xr10:uidLastSave="{0CD8A9B8-A660-4BAB-B0E3-77D6FFCCA997}"/>
  <bookViews>
    <workbookView xWindow="28680" yWindow="-4305" windowWidth="25440" windowHeight="15390" xr2:uid="{DAB22345-16E3-4CDB-9EB7-D81AD770EB5E}"/>
  </bookViews>
  <sheets>
    <sheet name="akt" sheetId="2" r:id="rId1"/>
  </sheets>
  <definedNames>
    <definedName name="_xlnm.Print_Area" localSheetId="0">akt!$A$1:$K$44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2" l="1"/>
  <c r="K27" i="2" s="1"/>
  <c r="J28" i="2"/>
  <c r="K28" i="2" s="1"/>
  <c r="J29" i="2"/>
  <c r="K29" i="2"/>
  <c r="J17" i="2" l="1"/>
  <c r="K17" i="2" s="1"/>
  <c r="J19" i="2" l="1"/>
  <c r="K19" i="2" s="1"/>
  <c r="J20" i="2"/>
  <c r="K20" i="2" s="1"/>
  <c r="J21" i="2"/>
  <c r="K21" i="2" s="1"/>
  <c r="J22" i="2"/>
  <c r="K22" i="2" s="1"/>
  <c r="J23" i="2"/>
  <c r="K23" i="2" s="1"/>
  <c r="J24" i="2"/>
  <c r="K24" i="2" s="1"/>
  <c r="J25" i="2"/>
  <c r="K25" i="2" s="1"/>
  <c r="J26" i="2"/>
  <c r="K26" i="2" s="1"/>
  <c r="G44" i="2"/>
  <c r="A44" i="2"/>
  <c r="G42" i="2"/>
  <c r="A42" i="2"/>
  <c r="I30" i="2"/>
  <c r="J18" i="2"/>
  <c r="K18" i="2" s="1"/>
  <c r="J30" i="2" l="1"/>
  <c r="K30" i="2" s="1"/>
  <c r="I13" i="2"/>
  <c r="I32" i="2" l="1"/>
  <c r="C14" i="2"/>
  <c r="I33" i="2" l="1"/>
  <c r="I34" i="2" s="1"/>
</calcChain>
</file>

<file path=xl/sharedStrings.xml><?xml version="1.0" encoding="utf-8"?>
<sst xmlns="http://schemas.openxmlformats.org/spreadsheetml/2006/main" count="40" uniqueCount="36">
  <si>
    <t>17.05.2023 sõlmitud parendustööde kokkuleppe (2023.a pisiparendustööd) juurde</t>
  </si>
  <si>
    <t>AKT</t>
  </si>
  <si>
    <t>ÜLEANDMISE-VASTUVÕTMISE KOHTA</t>
  </si>
  <si>
    <t xml:space="preserve">Riigi Kinnisvara AS </t>
  </si>
  <si>
    <t xml:space="preserve">(edaspidi nimetatud Üleandja)  esindajad </t>
  </si>
  <si>
    <t xml:space="preserve">Kaido Palmar </t>
  </si>
  <si>
    <t>ja</t>
  </si>
  <si>
    <t>Politsei- ja Piirivalveamet</t>
  </si>
  <si>
    <r>
      <rPr>
        <sz val="11"/>
        <rFont val="Times New Roman"/>
        <family val="1"/>
        <charset val="186"/>
      </rPr>
      <t>(edaspidi nimetatud Vastuvõtja)</t>
    </r>
    <r>
      <rPr>
        <b/>
        <sz val="11"/>
        <rFont val="Times New Roman"/>
        <family val="1"/>
        <charset val="186"/>
      </rPr>
      <t xml:space="preserve"> </t>
    </r>
    <r>
      <rPr>
        <sz val="11"/>
        <rFont val="Times New Roman"/>
        <family val="1"/>
        <charset val="186"/>
      </rPr>
      <t>esindaja</t>
    </r>
    <r>
      <rPr>
        <b/>
        <sz val="11"/>
        <rFont val="Times New Roman"/>
        <family val="1"/>
        <charset val="186"/>
      </rPr>
      <t xml:space="preserve"> </t>
    </r>
  </si>
  <si>
    <t>Hannes Jaanimäe</t>
  </si>
  <si>
    <t>leppisid kokku alljärgnevas:</t>
  </si>
  <si>
    <t xml:space="preserve">1.    </t>
  </si>
  <si>
    <r>
      <t xml:space="preserve">Üleandja annab Vastuvõtjale üle </t>
    </r>
    <r>
      <rPr>
        <b/>
        <sz val="11"/>
        <rFont val="Times New Roman"/>
        <family val="1"/>
        <charset val="186"/>
      </rPr>
      <t>17.05.2023 sõlmitud parendustööde kokkuleppe</t>
    </r>
    <r>
      <rPr>
        <sz val="11"/>
        <rFont val="Times New Roman"/>
        <family val="1"/>
        <charset val="186"/>
      </rPr>
      <t xml:space="preserve"> alusel teostatud tööd summas</t>
    </r>
  </si>
  <si>
    <t>, millele lisandub</t>
  </si>
  <si>
    <t xml:space="preserve"> RKAS projektijuhtimistasu </t>
  </si>
  <si>
    <t>ja Eesti Vabariigis kehtiv käibemaks.</t>
  </si>
  <si>
    <t>Jrk</t>
  </si>
  <si>
    <t>Objekti aadress</t>
  </si>
  <si>
    <t xml:space="preserve">Töö kirjeldus </t>
  </si>
  <si>
    <t>Tööde tegelik maksumus</t>
  </si>
  <si>
    <t>RKAS korraldus-tasu, 7%</t>
  </si>
  <si>
    <t>Tööde maksumus koos korraldustasuga</t>
  </si>
  <si>
    <t>Kooli tn 16, Kehra linn, Anija vald, Harju maakond</t>
  </si>
  <si>
    <t>Valgusreklaam "POLITSEI" hoone fassaadile või katusele</t>
  </si>
  <si>
    <t>Vilkuri tn 1, Iisaku alevik, Alutaguse vald, Ida-Viru maakond</t>
  </si>
  <si>
    <t>Pikk tn 18a, Tapa linn, Tapa vald, Lääne-Viru maakond</t>
  </si>
  <si>
    <t>Tegelik maksumus kokku km-ta:</t>
  </si>
  <si>
    <t>Käibemaks (20%)</t>
  </si>
  <si>
    <t>Tegelik maksumus kokku km-ga:</t>
  </si>
  <si>
    <r>
      <t>2.</t>
    </r>
    <r>
      <rPr>
        <sz val="11"/>
        <color theme="1"/>
        <rFont val="Times New Roman"/>
        <family val="1"/>
        <charset val="186"/>
      </rPr>
      <t xml:space="preserve"> </t>
    </r>
  </si>
  <si>
    <t>Käesolev akt on koostatud ühel (1) lehel ja allkirjastatud digitaalselt.</t>
  </si>
  <si>
    <r>
      <t>3.</t>
    </r>
    <r>
      <rPr>
        <sz val="11"/>
        <color theme="1"/>
        <rFont val="Times New Roman"/>
        <family val="1"/>
        <charset val="186"/>
      </rPr>
      <t xml:space="preserve"> </t>
    </r>
  </si>
  <si>
    <t>Käesolevale aktile alla kirjutades kinnitavad Üleandja ja Vastuvõtja, et tööd on üle antud ja vastu võetud allkirjastamise seisuga.</t>
  </si>
  <si>
    <t>Üleandja:</t>
  </si>
  <si>
    <t>Vastuvõtja:</t>
  </si>
  <si>
    <t>allkirjastatud digitaalselt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</si>
</sst>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2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6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8" fontId="2" fillId="0" borderId="0" xfId="0" applyNumberFormat="1" applyFont="1" applyAlignment="1">
      <alignment horizontal="center" vertical="center" wrapText="1"/>
    </xf>
    <xf numFmtId="8" fontId="2" fillId="0" borderId="0" xfId="0" applyNumberFormat="1" applyFont="1" applyAlignment="1">
      <alignment horizontal="center"/>
    </xf>
    <xf numFmtId="0" fontId="2" fillId="0" borderId="0" xfId="0" applyFont="1" applyAlignment="1">
      <alignment wrapText="1"/>
    </xf>
    <xf numFmtId="0" fontId="8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8" fontId="8" fillId="5" borderId="1" xfId="0" applyNumberFormat="1" applyFont="1" applyFill="1" applyBorder="1" applyAlignment="1">
      <alignment horizontal="right" vertical="center"/>
    </xf>
    <xf numFmtId="8" fontId="7" fillId="5" borderId="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/>
    <xf numFmtId="0" fontId="9" fillId="0" borderId="0" xfId="0" applyFont="1" applyAlignment="1">
      <alignment vertical="center"/>
    </xf>
    <xf numFmtId="0" fontId="6" fillId="0" borderId="0" xfId="0" applyFont="1"/>
    <xf numFmtId="0" fontId="7" fillId="2" borderId="5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7" fillId="2" borderId="4" xfId="0" applyFont="1" applyFill="1" applyBorder="1" applyAlignment="1">
      <alignment horizontal="center" vertical="center" wrapText="1"/>
    </xf>
    <xf numFmtId="8" fontId="8" fillId="0" borderId="1" xfId="0" applyNumberFormat="1" applyFont="1" applyBorder="1" applyAlignment="1">
      <alignment horizontal="right" vertical="center"/>
    </xf>
    <xf numFmtId="0" fontId="6" fillId="4" borderId="7" xfId="0" applyFont="1" applyFill="1" applyBorder="1" applyAlignment="1">
      <alignment vertical="center"/>
    </xf>
    <xf numFmtId="0" fontId="3" fillId="4" borderId="9" xfId="0" applyFont="1" applyFill="1" applyBorder="1" applyAlignment="1">
      <alignment vertical="center"/>
    </xf>
    <xf numFmtId="0" fontId="6" fillId="4" borderId="9" xfId="0" applyFont="1" applyFill="1" applyBorder="1" applyAlignment="1">
      <alignment vertical="center"/>
    </xf>
    <xf numFmtId="0" fontId="5" fillId="4" borderId="10" xfId="0" applyFont="1" applyFill="1" applyBorder="1" applyAlignment="1">
      <alignment vertical="center"/>
    </xf>
    <xf numFmtId="0" fontId="8" fillId="4" borderId="6" xfId="0" applyFont="1" applyFill="1" applyBorder="1" applyAlignment="1">
      <alignment vertical="center"/>
    </xf>
    <xf numFmtId="0" fontId="8" fillId="4" borderId="2" xfId="0" applyFont="1" applyFill="1" applyBorder="1" applyAlignment="1">
      <alignment vertical="center"/>
    </xf>
    <xf numFmtId="0" fontId="8" fillId="4" borderId="3" xfId="0" applyFont="1" applyFill="1" applyBorder="1" applyAlignment="1">
      <alignment vertical="center"/>
    </xf>
    <xf numFmtId="0" fontId="2" fillId="0" borderId="6" xfId="0" applyFont="1" applyBorder="1"/>
    <xf numFmtId="0" fontId="8" fillId="0" borderId="6" xfId="0" applyFont="1" applyBorder="1" applyAlignment="1">
      <alignment vertical="center"/>
    </xf>
    <xf numFmtId="0" fontId="7" fillId="4" borderId="10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right" vertical="center"/>
    </xf>
    <xf numFmtId="0" fontId="8" fillId="4" borderId="5" xfId="0" applyFont="1" applyFill="1" applyBorder="1" applyAlignment="1">
      <alignment vertical="center"/>
    </xf>
    <xf numFmtId="0" fontId="7" fillId="4" borderId="7" xfId="0" applyFont="1" applyFill="1" applyBorder="1" applyAlignment="1">
      <alignment vertical="center"/>
    </xf>
    <xf numFmtId="0" fontId="7" fillId="4" borderId="9" xfId="0" applyFont="1" applyFill="1" applyBorder="1" applyAlignment="1">
      <alignment vertical="center"/>
    </xf>
    <xf numFmtId="9" fontId="6" fillId="4" borderId="8" xfId="0" applyNumberFormat="1" applyFont="1" applyFill="1" applyBorder="1" applyAlignment="1">
      <alignment horizontal="right" vertical="center"/>
    </xf>
    <xf numFmtId="0" fontId="7" fillId="4" borderId="2" xfId="0" applyFont="1" applyFill="1" applyBorder="1" applyAlignment="1">
      <alignment vertical="center"/>
    </xf>
    <xf numFmtId="0" fontId="7" fillId="4" borderId="3" xfId="0" applyFont="1" applyFill="1" applyBorder="1" applyAlignment="1">
      <alignment vertical="center"/>
    </xf>
    <xf numFmtId="0" fontId="7" fillId="4" borderId="4" xfId="0" applyFont="1" applyFill="1" applyBorder="1" applyAlignment="1">
      <alignment horizontal="right" vertical="center"/>
    </xf>
    <xf numFmtId="0" fontId="2" fillId="0" borderId="1" xfId="0" applyFont="1" applyBorder="1"/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</cellXfs>
  <cellStyles count="3">
    <cellStyle name="Normaallaad 4" xfId="2" xr:uid="{89A58863-C1F9-4993-9E70-C95EF866D789}"/>
    <cellStyle name="Normal" xfId="0" builtinId="0"/>
    <cellStyle name="Normal 2" xfId="1" xr:uid="{E0C7354F-9BAF-4973-8E06-8A422CCE48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691BF-2011-40C2-B3C4-98D70C2FF817}">
  <dimension ref="A1:P46"/>
  <sheetViews>
    <sheetView tabSelected="1" zoomScale="85" zoomScaleNormal="85" workbookViewId="0">
      <selection activeCell="L20" sqref="L20"/>
    </sheetView>
  </sheetViews>
  <sheetFormatPr defaultColWidth="9.140625" defaultRowHeight="13.9"/>
  <cols>
    <col min="1" max="1" width="5.85546875" style="1" customWidth="1"/>
    <col min="2" max="2" width="25.5703125" style="1" customWidth="1"/>
    <col min="3" max="3" width="12.5703125" style="1" customWidth="1"/>
    <col min="4" max="4" width="15.7109375" style="1" customWidth="1"/>
    <col min="5" max="5" width="10.42578125" style="1" customWidth="1"/>
    <col min="6" max="6" width="9.140625" style="1"/>
    <col min="7" max="7" width="12.140625" style="1" customWidth="1"/>
    <col min="8" max="8" width="14.5703125" style="1" customWidth="1"/>
    <col min="9" max="9" width="12.85546875" style="1" customWidth="1"/>
    <col min="10" max="10" width="13.28515625" style="1" customWidth="1"/>
    <col min="11" max="11" width="15.140625" style="1" customWidth="1"/>
    <col min="12" max="16384" width="9.140625" style="1"/>
  </cols>
  <sheetData>
    <row r="1" spans="1:14">
      <c r="H1" s="2"/>
      <c r="K1" s="2" t="s">
        <v>0</v>
      </c>
    </row>
    <row r="2" spans="1:14">
      <c r="I2" s="3"/>
    </row>
    <row r="3" spans="1:14">
      <c r="A3" s="4"/>
    </row>
    <row r="4" spans="1:14">
      <c r="D4" s="5" t="s">
        <v>1</v>
      </c>
    </row>
    <row r="5" spans="1:14">
      <c r="D5" s="5" t="s">
        <v>2</v>
      </c>
    </row>
    <row r="6" spans="1:14">
      <c r="A6" s="6"/>
    </row>
    <row r="7" spans="1:14" ht="14.45">
      <c r="A7" s="7" t="s">
        <v>3</v>
      </c>
      <c r="B7" s="7"/>
      <c r="C7" s="8" t="s">
        <v>4</v>
      </c>
      <c r="D7" s="7"/>
      <c r="E7" s="7"/>
      <c r="F7" s="9" t="s">
        <v>5</v>
      </c>
      <c r="H7" s="7"/>
      <c r="I7" s="7"/>
      <c r="N7" s="33"/>
    </row>
    <row r="8" spans="1:14" ht="14.45">
      <c r="A8" s="10" t="s">
        <v>6</v>
      </c>
      <c r="B8" s="11"/>
      <c r="C8" s="11"/>
      <c r="D8" s="11"/>
      <c r="E8" s="11"/>
      <c r="F8" s="11"/>
      <c r="G8" s="9"/>
      <c r="H8" s="11"/>
      <c r="I8" s="11"/>
      <c r="N8"/>
    </row>
    <row r="9" spans="1:14" ht="14.45">
      <c r="A9" s="12" t="s">
        <v>7</v>
      </c>
      <c r="B9" s="12"/>
      <c r="C9" s="12" t="s">
        <v>8</v>
      </c>
      <c r="D9" s="12"/>
      <c r="E9" s="12"/>
      <c r="F9" s="12" t="s">
        <v>9</v>
      </c>
      <c r="H9" s="12"/>
      <c r="I9" s="12"/>
      <c r="N9"/>
    </row>
    <row r="10" spans="1:14" ht="14.45">
      <c r="A10" s="10"/>
      <c r="B10" s="11"/>
      <c r="C10" s="11"/>
      <c r="D10" s="11"/>
      <c r="E10" s="11"/>
      <c r="F10" s="11"/>
      <c r="G10" s="11"/>
      <c r="H10" s="11"/>
      <c r="I10" s="11"/>
      <c r="N10"/>
    </row>
    <row r="11" spans="1:14" ht="14.45">
      <c r="A11" s="8" t="s">
        <v>10</v>
      </c>
      <c r="B11" s="8"/>
      <c r="C11" s="8"/>
      <c r="D11" s="8"/>
      <c r="E11" s="8"/>
      <c r="F11" s="8"/>
      <c r="G11" s="8"/>
      <c r="H11" s="8"/>
      <c r="I11" s="8"/>
      <c r="N11"/>
    </row>
    <row r="12" spans="1:14" ht="14.45">
      <c r="A12" s="8"/>
      <c r="N12"/>
    </row>
    <row r="13" spans="1:14" ht="14.45">
      <c r="A13" s="13" t="s">
        <v>11</v>
      </c>
      <c r="B13" s="14" t="s">
        <v>12</v>
      </c>
      <c r="C13" s="15"/>
      <c r="D13" s="15"/>
      <c r="E13" s="15"/>
      <c r="F13" s="15"/>
      <c r="I13" s="16">
        <f>I30</f>
        <v>6279</v>
      </c>
      <c r="J13" s="1" t="s">
        <v>13</v>
      </c>
      <c r="N13"/>
    </row>
    <row r="14" spans="1:14" ht="14.45">
      <c r="A14" s="13"/>
      <c r="B14" s="8" t="s">
        <v>14</v>
      </c>
      <c r="C14" s="17">
        <f>J30</f>
        <v>439.53000000000009</v>
      </c>
      <c r="D14" s="8" t="s">
        <v>15</v>
      </c>
      <c r="F14" s="15"/>
      <c r="G14" s="15"/>
      <c r="H14" s="15"/>
      <c r="I14" s="15"/>
      <c r="N14"/>
    </row>
    <row r="15" spans="1:14" ht="14.45">
      <c r="A15" s="6"/>
      <c r="N15"/>
    </row>
    <row r="16" spans="1:14" ht="57" customHeight="1">
      <c r="A16" s="34" t="s">
        <v>16</v>
      </c>
      <c r="B16" s="29" t="s">
        <v>17</v>
      </c>
      <c r="C16" s="36"/>
      <c r="D16" s="36"/>
      <c r="E16" s="35" t="s">
        <v>18</v>
      </c>
      <c r="F16" s="36"/>
      <c r="G16" s="58"/>
      <c r="H16" s="59"/>
      <c r="I16" s="37" t="s">
        <v>19</v>
      </c>
      <c r="J16" s="32" t="s">
        <v>20</v>
      </c>
      <c r="K16" s="32" t="s">
        <v>21</v>
      </c>
      <c r="N16"/>
    </row>
    <row r="17" spans="1:16">
      <c r="A17" s="19">
        <v>1</v>
      </c>
      <c r="B17" s="57" t="s">
        <v>22</v>
      </c>
      <c r="C17" s="40"/>
      <c r="D17" s="40"/>
      <c r="E17" s="57" t="s">
        <v>23</v>
      </c>
      <c r="F17" s="40"/>
      <c r="G17" s="41"/>
      <c r="H17" s="42"/>
      <c r="I17" s="21">
        <v>2990</v>
      </c>
      <c r="J17" s="21">
        <f>I17*0.07</f>
        <v>209.3</v>
      </c>
      <c r="K17" s="21">
        <f>I17+J17</f>
        <v>3199.3</v>
      </c>
    </row>
    <row r="18" spans="1:16">
      <c r="A18" s="19">
        <v>2</v>
      </c>
      <c r="B18" s="57" t="s">
        <v>24</v>
      </c>
      <c r="C18" s="40"/>
      <c r="D18" s="40"/>
      <c r="E18" s="57" t="s">
        <v>23</v>
      </c>
      <c r="F18" s="40"/>
      <c r="G18" s="41"/>
      <c r="H18" s="42"/>
      <c r="I18" s="21">
        <v>1595</v>
      </c>
      <c r="J18" s="21">
        <f t="shared" ref="J18:J26" si="0">I18*0.07</f>
        <v>111.65</v>
      </c>
      <c r="K18" s="21">
        <f t="shared" ref="K18:K26" si="1">I18+J18</f>
        <v>1706.65</v>
      </c>
    </row>
    <row r="19" spans="1:16">
      <c r="A19" s="19">
        <v>3</v>
      </c>
      <c r="B19" s="57" t="s">
        <v>25</v>
      </c>
      <c r="C19" s="40"/>
      <c r="D19" s="40"/>
      <c r="E19" s="57" t="s">
        <v>23</v>
      </c>
      <c r="F19" s="40"/>
      <c r="G19" s="41"/>
      <c r="H19" s="42"/>
      <c r="I19" s="21">
        <v>1694</v>
      </c>
      <c r="J19" s="21">
        <f t="shared" si="0"/>
        <v>118.58000000000001</v>
      </c>
      <c r="K19" s="21">
        <f t="shared" si="1"/>
        <v>1812.58</v>
      </c>
    </row>
    <row r="20" spans="1:16">
      <c r="A20" s="19">
        <v>4</v>
      </c>
      <c r="B20" s="20"/>
      <c r="C20" s="40"/>
      <c r="D20" s="40"/>
      <c r="E20" s="39"/>
      <c r="F20" s="40"/>
      <c r="G20" s="41"/>
      <c r="H20" s="42"/>
      <c r="I20" s="21"/>
      <c r="J20" s="21">
        <f t="shared" si="0"/>
        <v>0</v>
      </c>
      <c r="K20" s="21">
        <f t="shared" si="1"/>
        <v>0</v>
      </c>
    </row>
    <row r="21" spans="1:16">
      <c r="A21" s="19">
        <v>5</v>
      </c>
      <c r="B21" s="20"/>
      <c r="C21" s="40"/>
      <c r="D21" s="40"/>
      <c r="E21" s="39"/>
      <c r="F21" s="40"/>
      <c r="G21" s="41"/>
      <c r="H21" s="42"/>
      <c r="I21" s="21"/>
      <c r="J21" s="21">
        <f t="shared" si="0"/>
        <v>0</v>
      </c>
      <c r="K21" s="21">
        <f t="shared" si="1"/>
        <v>0</v>
      </c>
    </row>
    <row r="22" spans="1:16">
      <c r="A22" s="19">
        <v>6</v>
      </c>
      <c r="B22" s="20"/>
      <c r="C22" s="40"/>
      <c r="D22" s="40"/>
      <c r="E22" s="39"/>
      <c r="F22" s="40"/>
      <c r="G22" s="41"/>
      <c r="H22" s="42"/>
      <c r="I22" s="21"/>
      <c r="J22" s="21">
        <f t="shared" si="0"/>
        <v>0</v>
      </c>
      <c r="K22" s="21">
        <f t="shared" si="1"/>
        <v>0</v>
      </c>
    </row>
    <row r="23" spans="1:16">
      <c r="A23" s="19">
        <v>7</v>
      </c>
      <c r="B23" s="20"/>
      <c r="C23" s="40"/>
      <c r="D23" s="40"/>
      <c r="E23" s="39"/>
      <c r="F23" s="40"/>
      <c r="G23" s="41"/>
      <c r="H23" s="42"/>
      <c r="I23" s="21"/>
      <c r="J23" s="21">
        <f t="shared" si="0"/>
        <v>0</v>
      </c>
      <c r="K23" s="21">
        <f t="shared" si="1"/>
        <v>0</v>
      </c>
    </row>
    <row r="24" spans="1:16">
      <c r="A24" s="19">
        <v>8</v>
      </c>
      <c r="B24" s="20"/>
      <c r="C24" s="40"/>
      <c r="D24" s="40"/>
      <c r="E24" s="39"/>
      <c r="F24" s="40"/>
      <c r="G24" s="41"/>
      <c r="H24" s="42"/>
      <c r="I24" s="38"/>
      <c r="J24" s="21">
        <f t="shared" si="0"/>
        <v>0</v>
      </c>
      <c r="K24" s="21">
        <f t="shared" si="1"/>
        <v>0</v>
      </c>
    </row>
    <row r="25" spans="1:16">
      <c r="A25" s="19">
        <v>9</v>
      </c>
      <c r="B25" s="20"/>
      <c r="C25" s="40"/>
      <c r="D25" s="40"/>
      <c r="E25" s="39"/>
      <c r="F25" s="40"/>
      <c r="G25" s="41"/>
      <c r="H25" s="42"/>
      <c r="I25" s="21"/>
      <c r="J25" s="21">
        <f t="shared" si="0"/>
        <v>0</v>
      </c>
      <c r="K25" s="21">
        <f t="shared" si="1"/>
        <v>0</v>
      </c>
    </row>
    <row r="26" spans="1:16">
      <c r="A26" s="19">
        <v>10</v>
      </c>
      <c r="B26" s="20"/>
      <c r="C26" s="40"/>
      <c r="D26" s="40"/>
      <c r="E26" s="39"/>
      <c r="F26" s="40"/>
      <c r="G26" s="41"/>
      <c r="H26" s="42"/>
      <c r="I26" s="21"/>
      <c r="J26" s="21">
        <f t="shared" si="0"/>
        <v>0</v>
      </c>
      <c r="K26" s="21">
        <f t="shared" si="1"/>
        <v>0</v>
      </c>
    </row>
    <row r="27" spans="1:16">
      <c r="A27" s="19">
        <v>11</v>
      </c>
      <c r="B27" s="20"/>
      <c r="C27" s="40"/>
      <c r="D27" s="40"/>
      <c r="E27" s="39"/>
      <c r="F27" s="40"/>
      <c r="G27" s="41"/>
      <c r="H27" s="42"/>
      <c r="I27" s="21"/>
      <c r="J27" s="21">
        <f t="shared" ref="J27:J29" si="2">I27*0.07</f>
        <v>0</v>
      </c>
      <c r="K27" s="21">
        <f t="shared" ref="K27:K29" si="3">I27+J27</f>
        <v>0</v>
      </c>
    </row>
    <row r="28" spans="1:16">
      <c r="A28" s="19">
        <v>12</v>
      </c>
      <c r="B28" s="20"/>
      <c r="C28" s="40"/>
      <c r="D28" s="40"/>
      <c r="E28" s="39"/>
      <c r="F28" s="40"/>
      <c r="G28" s="41"/>
      <c r="H28" s="42"/>
      <c r="I28" s="21"/>
      <c r="J28" s="21">
        <f t="shared" si="2"/>
        <v>0</v>
      </c>
      <c r="K28" s="21">
        <f t="shared" si="3"/>
        <v>0</v>
      </c>
    </row>
    <row r="29" spans="1:16">
      <c r="A29" s="19">
        <v>13</v>
      </c>
      <c r="B29" s="20"/>
      <c r="C29" s="40"/>
      <c r="D29" s="40"/>
      <c r="E29" s="39"/>
      <c r="F29" s="40"/>
      <c r="G29" s="41"/>
      <c r="H29" s="42"/>
      <c r="I29" s="21"/>
      <c r="J29" s="21">
        <f t="shared" si="2"/>
        <v>0</v>
      </c>
      <c r="K29" s="21">
        <f t="shared" si="3"/>
        <v>0</v>
      </c>
    </row>
    <row r="30" spans="1:16">
      <c r="C30" s="46"/>
      <c r="D30" s="47"/>
      <c r="E30" s="44"/>
      <c r="F30" s="45"/>
      <c r="G30" s="45"/>
      <c r="H30" s="49" t="s">
        <v>26</v>
      </c>
      <c r="I30" s="21">
        <f>SUM(I17:I29)</f>
        <v>6279</v>
      </c>
      <c r="J30" s="21">
        <f>SUM(J17:J29)</f>
        <v>439.53000000000009</v>
      </c>
      <c r="K30" s="21">
        <f>I30+J30</f>
        <v>6718.53</v>
      </c>
    </row>
    <row r="31" spans="1:16">
      <c r="C31" s="30"/>
      <c r="D31" s="30"/>
      <c r="E31" s="50"/>
      <c r="F31" s="43"/>
      <c r="G31" s="43"/>
      <c r="H31" s="53"/>
      <c r="I31" s="21"/>
      <c r="P31" s="18"/>
    </row>
    <row r="32" spans="1:16">
      <c r="D32" s="31"/>
      <c r="E32" s="54"/>
      <c r="F32" s="55"/>
      <c r="G32" s="55"/>
      <c r="H32" s="56" t="s">
        <v>26</v>
      </c>
      <c r="I32" s="22">
        <f>I30+J30</f>
        <v>6718.53</v>
      </c>
    </row>
    <row r="33" spans="1:10">
      <c r="D33" s="30"/>
      <c r="E33" s="44"/>
      <c r="F33" s="45"/>
      <c r="G33" s="45"/>
      <c r="H33" s="49" t="s">
        <v>27</v>
      </c>
      <c r="I33" s="21">
        <f>I32*0.2</f>
        <v>1343.7060000000001</v>
      </c>
    </row>
    <row r="34" spans="1:10">
      <c r="D34" s="31"/>
      <c r="E34" s="51"/>
      <c r="F34" s="52"/>
      <c r="G34" s="52"/>
      <c r="H34" s="48" t="s">
        <v>28</v>
      </c>
      <c r="I34" s="22">
        <f>I32+I33</f>
        <v>8062.2359999999999</v>
      </c>
    </row>
    <row r="35" spans="1:10">
      <c r="H35" s="23"/>
      <c r="I35" s="24"/>
    </row>
    <row r="36" spans="1:10">
      <c r="H36" s="23"/>
      <c r="I36" s="24"/>
    </row>
    <row r="37" spans="1:10">
      <c r="A37" s="7" t="s">
        <v>29</v>
      </c>
      <c r="B37" s="1" t="s">
        <v>30</v>
      </c>
      <c r="C37" s="7"/>
      <c r="D37" s="7"/>
      <c r="E37" s="7"/>
      <c r="F37" s="7"/>
      <c r="G37" s="7"/>
      <c r="H37" s="7"/>
      <c r="I37" s="7"/>
    </row>
    <row r="38" spans="1:10" ht="15" customHeight="1">
      <c r="A38" s="13" t="s">
        <v>31</v>
      </c>
      <c r="B38" s="28" t="s">
        <v>32</v>
      </c>
      <c r="C38" s="18"/>
      <c r="D38" s="18"/>
      <c r="E38" s="18"/>
      <c r="F38" s="18"/>
      <c r="G38" s="18"/>
      <c r="H38" s="18"/>
      <c r="I38" s="18"/>
      <c r="J38" s="18"/>
    </row>
    <row r="39" spans="1:10">
      <c r="A39" s="25"/>
      <c r="B39" s="8"/>
      <c r="C39" s="8"/>
      <c r="D39" s="8"/>
      <c r="E39" s="8"/>
      <c r="F39" s="8"/>
      <c r="G39" s="8"/>
      <c r="H39" s="8"/>
      <c r="I39" s="8"/>
    </row>
    <row r="40" spans="1:10">
      <c r="A40" s="25"/>
      <c r="I40" s="25"/>
    </row>
    <row r="41" spans="1:10">
      <c r="A41" s="7" t="s">
        <v>33</v>
      </c>
      <c r="B41" s="26"/>
      <c r="C41" s="26"/>
      <c r="D41" s="26"/>
      <c r="E41" s="26"/>
      <c r="F41" s="26"/>
      <c r="G41" s="7" t="s">
        <v>34</v>
      </c>
    </row>
    <row r="42" spans="1:10">
      <c r="A42" s="8" t="str">
        <f>A7</f>
        <v xml:space="preserve">Riigi Kinnisvara AS </v>
      </c>
      <c r="G42" s="8" t="str">
        <f>A9</f>
        <v>Politsei- ja Piirivalveamet</v>
      </c>
    </row>
    <row r="43" spans="1:10">
      <c r="A43" s="27" t="s">
        <v>35</v>
      </c>
      <c r="G43" s="27" t="s">
        <v>35</v>
      </c>
      <c r="H43" s="26"/>
    </row>
    <row r="44" spans="1:10">
      <c r="A44" s="1" t="str">
        <f>F7</f>
        <v xml:space="preserve">Kaido Palmar </v>
      </c>
      <c r="B44" s="28"/>
      <c r="C44" s="28"/>
      <c r="D44" s="28"/>
      <c r="E44" s="28"/>
      <c r="F44" s="28"/>
      <c r="G44" s="14" t="str">
        <f>F9</f>
        <v>Hannes Jaanimäe</v>
      </c>
    </row>
    <row r="46" spans="1:10">
      <c r="H46" s="28"/>
    </row>
  </sheetData>
  <mergeCells count="1">
    <mergeCell ref="G16:H1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6" ma:contentTypeDescription="Create a new document." ma:contentTypeScope="" ma:versionID="efcef6f8485b4785fb830dd5888b8fa2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4a961b49b7300377d410957567efa52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E7C282-BA06-4999-8BA9-8B2A3A568319}"/>
</file>

<file path=customXml/itemProps2.xml><?xml version="1.0" encoding="utf-8"?>
<ds:datastoreItem xmlns:ds="http://schemas.openxmlformats.org/officeDocument/2006/customXml" ds:itemID="{55D9B113-203E-4A1D-BF0B-AE6327106170}"/>
</file>

<file path=customXml/itemProps3.xml><?xml version="1.0" encoding="utf-8"?>
<ds:datastoreItem xmlns:ds="http://schemas.openxmlformats.org/officeDocument/2006/customXml" ds:itemID="{D4458B7A-652C-4BE3-B9CC-E56A2EA9A5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Ülle Tamm</dc:creator>
  <cp:keywords/>
  <dc:description/>
  <cp:lastModifiedBy>Kätlin Pihlak</cp:lastModifiedBy>
  <cp:revision/>
  <dcterms:created xsi:type="dcterms:W3CDTF">2022-02-22T14:18:08Z</dcterms:created>
  <dcterms:modified xsi:type="dcterms:W3CDTF">2023-12-19T14:42:10Z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MediaServiceImageTags">
    <vt:lpwstr/>
  </property>
</Properties>
</file>